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60" windowWidth="12435" windowHeight="6180"/>
  </bookViews>
  <sheets>
    <sheet name="Copying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18" i="1" l="1"/>
  <c r="H17" i="1"/>
  <c r="H16" i="1"/>
  <c r="H15" i="1"/>
  <c r="H9" i="1"/>
  <c r="H8" i="1"/>
  <c r="H7" i="1"/>
  <c r="G20" i="1"/>
  <c r="F20" i="1"/>
  <c r="F22" i="1" s="1"/>
  <c r="F24" i="1" s="1"/>
  <c r="E20" i="1"/>
  <c r="D20" i="1"/>
  <c r="C20" i="1"/>
  <c r="B20" i="1"/>
  <c r="G11" i="1"/>
  <c r="G22" i="1" s="1"/>
  <c r="G24" i="1" s="1"/>
  <c r="F11" i="1"/>
  <c r="E11" i="1"/>
  <c r="E22" i="1" s="1"/>
  <c r="E24" i="1" s="1"/>
  <c r="D11" i="1"/>
  <c r="D22" i="1" s="1"/>
  <c r="D24" i="1" s="1"/>
  <c r="C11" i="1"/>
  <c r="C22" i="1" s="1"/>
  <c r="C24" i="1" s="1"/>
  <c r="H20" i="1" l="1"/>
  <c r="B11" i="1"/>
  <c r="H6" i="1"/>
  <c r="B22" i="1" l="1"/>
  <c r="B24" i="1" s="1"/>
  <c r="H11" i="1"/>
  <c r="H22" i="1" s="1"/>
  <c r="H24" i="1" s="1"/>
</calcChain>
</file>

<file path=xl/sharedStrings.xml><?xml version="1.0" encoding="utf-8"?>
<sst xmlns="http://schemas.openxmlformats.org/spreadsheetml/2006/main" count="24" uniqueCount="20">
  <si>
    <t>Alpheius Global Enterprises</t>
  </si>
  <si>
    <t>Balance Sheet (Half Year)</t>
  </si>
  <si>
    <t>Revenue</t>
  </si>
  <si>
    <t>Total</t>
  </si>
  <si>
    <t>Auckland</t>
  </si>
  <si>
    <t>Dublin</t>
  </si>
  <si>
    <t>Melbourne</t>
  </si>
  <si>
    <t>New York</t>
  </si>
  <si>
    <t>Total Revenue</t>
  </si>
  <si>
    <t>Expenses</t>
  </si>
  <si>
    <t>Total Expenses</t>
  </si>
  <si>
    <t>Gross Income</t>
  </si>
  <si>
    <t>Fixed Costs</t>
  </si>
  <si>
    <t>Net Income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</si>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</sst>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164" fontId="1" fillId="0" borderId="0" xfId="1" applyNumberFormat="1" applyFont="1"/>
    <xf numFmtId="164" fontId="7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topLeftCell="A10" workbookViewId="0">
      <selection activeCell="C22" sqref="C22:H24"/>
    </sheetView>
  </sheetViews>
  <sheetFormatPr defaultRowHeight="15" x14ac:dyDescent="0.25"/>
  <cols>
    <col min="1" max="1" width="16.140625" customWidth="1"/>
    <col min="2" max="7" width="10.5703125" bestFit="1" customWidth="1"/>
    <col min="8" max="8" width="11.5703125" bestFit="1" customWidth="1"/>
  </cols>
  <sheetData>
    <row r="1" spans="1:8" ht="21" x14ac:dyDescent="0.35">
      <c r="A1" s="5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6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7" t="s">
        <v>14</v>
      </c>
      <c r="C4" s="7" t="s">
        <v>15</v>
      </c>
      <c r="D4" s="7" t="s">
        <v>16</v>
      </c>
      <c r="E4" s="7" t="s">
        <v>17</v>
      </c>
      <c r="F4" s="7" t="s">
        <v>18</v>
      </c>
      <c r="G4" s="7" t="s">
        <v>19</v>
      </c>
      <c r="H4" s="7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8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8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>
        <f t="shared" ref="H7:H9" si="0">SUM(B7:G7)</f>
        <v>10038370</v>
      </c>
    </row>
    <row r="8" spans="1:8" x14ac:dyDescent="0.25">
      <c r="A8" s="8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>
        <f t="shared" si="0"/>
        <v>16583934</v>
      </c>
    </row>
    <row r="9" spans="1:8" x14ac:dyDescent="0.25">
      <c r="A9" s="8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>
        <f t="shared" si="0"/>
        <v>14609444</v>
      </c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9">
        <f>SUM(B6:B10)</f>
        <v>8627260</v>
      </c>
      <c r="C11" s="9">
        <f>SUM(C6:C10)</f>
        <v>8839885</v>
      </c>
      <c r="D11" s="9">
        <f t="shared" ref="D11:G11" si="1">SUM(D6:D10)</f>
        <v>8283443</v>
      </c>
      <c r="E11" s="9">
        <f t="shared" si="1"/>
        <v>8381564</v>
      </c>
      <c r="F11" s="9">
        <f t="shared" si="1"/>
        <v>7134840</v>
      </c>
      <c r="G11" s="9">
        <f t="shared" si="1"/>
        <v>8489304</v>
      </c>
      <c r="H11" s="1">
        <f>SUM(B11:G11)</f>
        <v>49756296</v>
      </c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0"/>
      <c r="C13" s="10"/>
      <c r="D13" s="10"/>
      <c r="E13" s="10"/>
      <c r="F13" s="10"/>
      <c r="G13" s="10"/>
      <c r="H13" s="10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8" t="s">
        <v>4</v>
      </c>
      <c r="B15" s="9">
        <v>550998</v>
      </c>
      <c r="C15" s="9">
        <v>850554</v>
      </c>
      <c r="D15" s="9">
        <v>818874</v>
      </c>
      <c r="E15" s="9">
        <v>837228</v>
      </c>
      <c r="F15" s="9">
        <v>746664</v>
      </c>
      <c r="G15" s="9">
        <v>856887</v>
      </c>
      <c r="H15" s="1">
        <f t="shared" ref="H15:H18" si="2">SUM(B15:G15)</f>
        <v>4661205</v>
      </c>
    </row>
    <row r="16" spans="1:8" x14ac:dyDescent="0.25">
      <c r="A16" s="8" t="s">
        <v>5</v>
      </c>
      <c r="B16" s="9">
        <v>838223</v>
      </c>
      <c r="C16" s="9">
        <v>926778</v>
      </c>
      <c r="D16" s="9">
        <v>879114</v>
      </c>
      <c r="E16" s="9">
        <v>983225</v>
      </c>
      <c r="F16" s="9">
        <v>848999</v>
      </c>
      <c r="G16" s="9">
        <v>1042224</v>
      </c>
      <c r="H16" s="1">
        <f t="shared" si="2"/>
        <v>5518563</v>
      </c>
    </row>
    <row r="17" spans="1:8" x14ac:dyDescent="0.25">
      <c r="A17" s="8" t="s">
        <v>6</v>
      </c>
      <c r="B17" s="9">
        <v>1936882</v>
      </c>
      <c r="C17" s="9">
        <v>1641554</v>
      </c>
      <c r="D17" s="9">
        <v>1507774</v>
      </c>
      <c r="E17" s="9">
        <v>1386448</v>
      </c>
      <c r="F17" s="9">
        <v>1240885</v>
      </c>
      <c r="G17" s="9">
        <v>1406992</v>
      </c>
      <c r="H17" s="1">
        <f t="shared" si="2"/>
        <v>9120535</v>
      </c>
    </row>
    <row r="18" spans="1:8" x14ac:dyDescent="0.25">
      <c r="A18" s="8" t="s">
        <v>7</v>
      </c>
      <c r="B18" s="9">
        <v>1392666</v>
      </c>
      <c r="C18" s="9">
        <v>1441447</v>
      </c>
      <c r="D18" s="9">
        <v>1349552</v>
      </c>
      <c r="E18" s="9">
        <v>1400116</v>
      </c>
      <c r="F18" s="9">
        <v>1087664</v>
      </c>
      <c r="G18" s="9">
        <v>1362225</v>
      </c>
      <c r="H18" s="1">
        <f t="shared" si="2"/>
        <v>8033670</v>
      </c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9">
        <f t="shared" ref="B20:G20" si="3">SUM(B15:B19)</f>
        <v>4718769</v>
      </c>
      <c r="C20" s="9">
        <f t="shared" si="3"/>
        <v>4860333</v>
      </c>
      <c r="D20" s="9">
        <f t="shared" si="3"/>
        <v>4555314</v>
      </c>
      <c r="E20" s="9">
        <f t="shared" si="3"/>
        <v>4607017</v>
      </c>
      <c r="F20" s="9">
        <f t="shared" si="3"/>
        <v>3924212</v>
      </c>
      <c r="G20" s="9">
        <f t="shared" si="3"/>
        <v>4668328</v>
      </c>
      <c r="H20" s="1">
        <f>SUM(B20:G20)</f>
        <v>27333973</v>
      </c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9">
        <f>B11-B20</f>
        <v>3908491</v>
      </c>
      <c r="C22" s="9">
        <f t="shared" ref="C22:H22" si="4">C11-C20</f>
        <v>3979552</v>
      </c>
      <c r="D22" s="9">
        <f t="shared" si="4"/>
        <v>3728129</v>
      </c>
      <c r="E22" s="9">
        <f t="shared" si="4"/>
        <v>3774547</v>
      </c>
      <c r="F22" s="9">
        <f t="shared" si="4"/>
        <v>3210628</v>
      </c>
      <c r="G22" s="9">
        <f t="shared" si="4"/>
        <v>3820976</v>
      </c>
      <c r="H22" s="9">
        <f t="shared" si="4"/>
        <v>22422323</v>
      </c>
    </row>
    <row r="23" spans="1:8" ht="15.75" x14ac:dyDescent="0.25">
      <c r="A23" s="3" t="s">
        <v>12</v>
      </c>
      <c r="B23" s="9">
        <v>2145444</v>
      </c>
      <c r="C23" s="9">
        <v>2145444</v>
      </c>
      <c r="D23" s="9">
        <v>2145444</v>
      </c>
      <c r="E23" s="9">
        <v>2145444</v>
      </c>
      <c r="F23" s="9">
        <v>2145444</v>
      </c>
      <c r="G23" s="9">
        <v>2145444</v>
      </c>
      <c r="H23" s="9">
        <v>2145444</v>
      </c>
    </row>
    <row r="24" spans="1:8" ht="15.75" x14ac:dyDescent="0.25">
      <c r="A24" s="3" t="s">
        <v>13</v>
      </c>
      <c r="B24" s="9">
        <f>B22-B23</f>
        <v>1763047</v>
      </c>
      <c r="C24" s="9">
        <f t="shared" ref="C24:H24" si="5">C22-C23</f>
        <v>1834108</v>
      </c>
      <c r="D24" s="9">
        <f t="shared" si="5"/>
        <v>1582685</v>
      </c>
      <c r="E24" s="9">
        <f t="shared" si="5"/>
        <v>1629103</v>
      </c>
      <c r="F24" s="9">
        <f t="shared" si="5"/>
        <v>1065184</v>
      </c>
      <c r="G24" s="9">
        <f t="shared" si="5"/>
        <v>1675532</v>
      </c>
      <c r="H24" s="9">
        <f t="shared" si="5"/>
        <v>20276879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Copying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2010-05-13T03:52:58Z</dcterms:created>
  <dcterms:modified xsi:type="dcterms:W3CDTF">2015-11-04T02:09:53Z</dcterms:modified>
</cp:coreProperties>
</file>